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Sheet1!$A$4:$K$11</definedName>
  </definedNames>
  <calcPr calcId="144525"/>
</workbook>
</file>

<file path=xl/sharedStrings.xml><?xml version="1.0" encoding="utf-8"?>
<sst xmlns="http://schemas.openxmlformats.org/spreadsheetml/2006/main" count="41" uniqueCount="32">
  <si>
    <t>本溪市2024年度巩固拓展脱贫攻坚成果重点工作数据统计表                                            （数据截至6月30日）</t>
  </si>
  <si>
    <t>县区名称</t>
  </si>
  <si>
    <t>项目储备情况</t>
  </si>
  <si>
    <t>资金安排情况</t>
  </si>
  <si>
    <t>纳入年度实施计划项目数量</t>
  </si>
  <si>
    <t>已开工项目数量</t>
  </si>
  <si>
    <t>项目开工率（%）</t>
  </si>
  <si>
    <t>已完工项目数量</t>
  </si>
  <si>
    <t>项目完工率（%）</t>
  </si>
  <si>
    <t>历年纳入监测对象情况</t>
  </si>
  <si>
    <t>备注</t>
  </si>
  <si>
    <t>项目数量</t>
  </si>
  <si>
    <t>总投资概算</t>
  </si>
  <si>
    <t>已到账资金</t>
  </si>
  <si>
    <t>已安排资金</t>
  </si>
  <si>
    <t>资金安排率</t>
  </si>
  <si>
    <t>2021年</t>
  </si>
  <si>
    <t>2022年</t>
  </si>
  <si>
    <t>2023年</t>
  </si>
  <si>
    <t>2024年（上半年）</t>
  </si>
  <si>
    <t>户数</t>
  </si>
  <si>
    <t>人数</t>
  </si>
  <si>
    <t>本溪市</t>
  </si>
  <si>
    <t>8个未开工均为民宗项目</t>
  </si>
  <si>
    <t>本溪县</t>
  </si>
  <si>
    <t>5个未开工为民宗项目</t>
  </si>
  <si>
    <t>桓仁县</t>
  </si>
  <si>
    <t>3个未开工为民宗项目</t>
  </si>
  <si>
    <t>平山区</t>
  </si>
  <si>
    <t>溪湖区</t>
  </si>
  <si>
    <t>明山区</t>
  </si>
  <si>
    <t>南芬区</t>
  </si>
</sst>
</file>

<file path=xl/styles.xml><?xml version="1.0" encoding="utf-8"?>
<styleSheet xmlns="http://schemas.openxmlformats.org/spreadsheetml/2006/main">
  <numFmts count="6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28" borderId="3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3" borderId="3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31" applyNumberFormat="0" applyAlignment="0" applyProtection="0">
      <alignment vertical="center"/>
    </xf>
    <xf numFmtId="0" fontId="13" fillId="13" borderId="28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24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>
      <alignment vertical="center"/>
    </xf>
    <xf numFmtId="0" fontId="1" fillId="0" borderId="22" xfId="0" applyFont="1" applyFill="1" applyBorder="1">
      <alignment vertical="center"/>
    </xf>
    <xf numFmtId="0" fontId="0" fillId="0" borderId="22" xfId="0" applyFill="1" applyBorder="1">
      <alignment vertical="center"/>
    </xf>
    <xf numFmtId="0" fontId="1" fillId="0" borderId="23" xfId="0" applyFont="1" applyFill="1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K5" sqref="K5"/>
    </sheetView>
  </sheetViews>
  <sheetFormatPr defaultColWidth="9" defaultRowHeight="14.25"/>
  <cols>
    <col min="1" max="1" width="7.625" style="2" customWidth="1"/>
    <col min="2" max="2" width="6.125" style="2" customWidth="1"/>
    <col min="3" max="3" width="8.75" style="2" customWidth="1"/>
    <col min="4" max="6" width="7.625" style="2" customWidth="1"/>
    <col min="7" max="7" width="8" style="2" customWidth="1"/>
    <col min="8" max="11" width="7" style="2" customWidth="1"/>
    <col min="12" max="19" width="5.375" style="2" customWidth="1"/>
    <col min="20" max="20" width="8.375" customWidth="1"/>
  </cols>
  <sheetData>
    <row r="1" ht="54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0" customHeight="1" spans="1:20">
      <c r="A2" s="4" t="s">
        <v>1</v>
      </c>
      <c r="B2" s="5" t="s">
        <v>2</v>
      </c>
      <c r="C2" s="5"/>
      <c r="D2" s="5" t="s">
        <v>3</v>
      </c>
      <c r="E2" s="5"/>
      <c r="F2" s="5"/>
      <c r="G2" s="16" t="s">
        <v>4</v>
      </c>
      <c r="H2" s="17" t="s">
        <v>5</v>
      </c>
      <c r="I2" s="17" t="s">
        <v>6</v>
      </c>
      <c r="J2" s="17" t="s">
        <v>7</v>
      </c>
      <c r="K2" s="25" t="s">
        <v>8</v>
      </c>
      <c r="L2" s="26" t="s">
        <v>9</v>
      </c>
      <c r="M2" s="32"/>
      <c r="N2" s="32"/>
      <c r="O2" s="32"/>
      <c r="P2" s="32"/>
      <c r="Q2" s="32"/>
      <c r="R2" s="32"/>
      <c r="S2" s="32"/>
      <c r="T2" s="34" t="s">
        <v>10</v>
      </c>
    </row>
    <row r="3" ht="30" customHeight="1" spans="1:20">
      <c r="A3" s="6"/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18"/>
      <c r="H3" s="19"/>
      <c r="I3" s="19"/>
      <c r="J3" s="19"/>
      <c r="K3" s="10"/>
      <c r="L3" s="27" t="s">
        <v>16</v>
      </c>
      <c r="M3" s="33"/>
      <c r="N3" s="27" t="s">
        <v>17</v>
      </c>
      <c r="O3" s="33"/>
      <c r="P3" s="27" t="s">
        <v>18</v>
      </c>
      <c r="Q3" s="33"/>
      <c r="R3" s="27" t="s">
        <v>19</v>
      </c>
      <c r="S3" s="33"/>
      <c r="T3" s="35"/>
    </row>
    <row r="4" ht="36" customHeight="1" spans="1:20">
      <c r="A4" s="6"/>
      <c r="B4" s="7"/>
      <c r="C4" s="7"/>
      <c r="D4" s="7"/>
      <c r="E4" s="7"/>
      <c r="F4" s="7"/>
      <c r="G4" s="18" t="s">
        <v>4</v>
      </c>
      <c r="H4" s="19"/>
      <c r="I4" s="19"/>
      <c r="J4" s="19" t="s">
        <v>5</v>
      </c>
      <c r="K4" s="10" t="s">
        <v>6</v>
      </c>
      <c r="L4" s="27" t="s">
        <v>20</v>
      </c>
      <c r="M4" s="27" t="s">
        <v>21</v>
      </c>
      <c r="N4" s="27" t="s">
        <v>20</v>
      </c>
      <c r="O4" s="27" t="s">
        <v>21</v>
      </c>
      <c r="P4" s="27" t="s">
        <v>20</v>
      </c>
      <c r="Q4" s="27" t="s">
        <v>21</v>
      </c>
      <c r="R4" s="27" t="s">
        <v>20</v>
      </c>
      <c r="S4" s="27" t="s">
        <v>21</v>
      </c>
      <c r="T4" s="35"/>
    </row>
    <row r="5" s="1" customFormat="1" ht="54" customHeight="1" spans="1:20">
      <c r="A5" s="6" t="s">
        <v>22</v>
      </c>
      <c r="B5" s="8">
        <v>837</v>
      </c>
      <c r="C5" s="8">
        <v>75078.69</v>
      </c>
      <c r="D5" s="9">
        <f>D6+D7+D8+D9+D10+D11</f>
        <v>8906</v>
      </c>
      <c r="E5" s="8">
        <v>7113</v>
      </c>
      <c r="F5" s="20">
        <f t="shared" ref="F5:F11" si="0">E5/D5</f>
        <v>0.798675050527734</v>
      </c>
      <c r="G5" s="21">
        <v>402</v>
      </c>
      <c r="H5" s="21">
        <v>394</v>
      </c>
      <c r="I5" s="28">
        <f t="shared" ref="I5:I11" si="1">H5/G5</f>
        <v>0.980099502487562</v>
      </c>
      <c r="J5" s="21">
        <v>9</v>
      </c>
      <c r="K5" s="22">
        <f>J5/H5</f>
        <v>0.0228426395939086</v>
      </c>
      <c r="L5" s="29">
        <f>L6+L7+L8+L9+L10+L11</f>
        <v>91</v>
      </c>
      <c r="M5" s="29">
        <f t="shared" ref="M5:S5" si="2">M6+M7+M8+M9+M10+M11</f>
        <v>165</v>
      </c>
      <c r="N5" s="29">
        <f t="shared" si="2"/>
        <v>78</v>
      </c>
      <c r="O5" s="29">
        <f t="shared" si="2"/>
        <v>191</v>
      </c>
      <c r="P5" s="29">
        <f t="shared" si="2"/>
        <v>23</v>
      </c>
      <c r="Q5" s="29">
        <f t="shared" si="2"/>
        <v>55</v>
      </c>
      <c r="R5" s="29">
        <f t="shared" si="2"/>
        <v>6</v>
      </c>
      <c r="S5" s="29">
        <f t="shared" si="2"/>
        <v>13</v>
      </c>
      <c r="T5" s="36" t="s">
        <v>23</v>
      </c>
    </row>
    <row r="6" s="1" customFormat="1" ht="44" customHeight="1" spans="1:20">
      <c r="A6" s="6" t="s">
        <v>24</v>
      </c>
      <c r="B6" s="10">
        <v>393</v>
      </c>
      <c r="C6" s="10">
        <v>39331.31</v>
      </c>
      <c r="D6" s="11">
        <v>3630</v>
      </c>
      <c r="E6" s="10">
        <v>1842</v>
      </c>
      <c r="F6" s="22">
        <f t="shared" si="0"/>
        <v>0.507438016528926</v>
      </c>
      <c r="G6" s="21">
        <v>288</v>
      </c>
      <c r="H6" s="21">
        <v>283</v>
      </c>
      <c r="I6" s="28">
        <f t="shared" si="1"/>
        <v>0.982638888888889</v>
      </c>
      <c r="J6" s="21">
        <v>0</v>
      </c>
      <c r="K6" s="22">
        <f t="shared" ref="K6:K11" si="3">J6/G6</f>
        <v>0</v>
      </c>
      <c r="L6" s="29">
        <v>87</v>
      </c>
      <c r="M6" s="29">
        <v>155</v>
      </c>
      <c r="N6" s="29">
        <v>29</v>
      </c>
      <c r="O6" s="29">
        <v>71</v>
      </c>
      <c r="P6" s="29">
        <v>18</v>
      </c>
      <c r="Q6" s="29">
        <v>40</v>
      </c>
      <c r="R6" s="29">
        <v>6</v>
      </c>
      <c r="S6" s="29">
        <v>13</v>
      </c>
      <c r="T6" s="36" t="s">
        <v>25</v>
      </c>
    </row>
    <row r="7" s="1" customFormat="1" ht="44" customHeight="1" spans="1:20">
      <c r="A7" s="6" t="s">
        <v>26</v>
      </c>
      <c r="B7" s="10">
        <v>376</v>
      </c>
      <c r="C7" s="10">
        <v>33370.33</v>
      </c>
      <c r="D7" s="11">
        <v>5180</v>
      </c>
      <c r="E7" s="10">
        <v>5180</v>
      </c>
      <c r="F7" s="22">
        <f t="shared" si="0"/>
        <v>1</v>
      </c>
      <c r="G7" s="21">
        <v>77</v>
      </c>
      <c r="H7" s="21">
        <v>74</v>
      </c>
      <c r="I7" s="28">
        <f t="shared" si="1"/>
        <v>0.961038961038961</v>
      </c>
      <c r="J7" s="21">
        <v>0</v>
      </c>
      <c r="K7" s="22">
        <f t="shared" si="3"/>
        <v>0</v>
      </c>
      <c r="L7" s="29">
        <v>4</v>
      </c>
      <c r="M7" s="29">
        <v>10</v>
      </c>
      <c r="N7" s="29">
        <v>33</v>
      </c>
      <c r="O7" s="29">
        <v>82</v>
      </c>
      <c r="P7" s="29">
        <v>3</v>
      </c>
      <c r="Q7" s="29">
        <v>9</v>
      </c>
      <c r="R7" s="29"/>
      <c r="S7" s="29"/>
      <c r="T7" s="36" t="s">
        <v>27</v>
      </c>
    </row>
    <row r="8" s="1" customFormat="1" ht="36" customHeight="1" spans="1:20">
      <c r="A8" s="6" t="s">
        <v>28</v>
      </c>
      <c r="B8" s="10">
        <v>7</v>
      </c>
      <c r="C8" s="10">
        <v>485.8</v>
      </c>
      <c r="D8" s="12">
        <v>11</v>
      </c>
      <c r="E8" s="10">
        <v>5.8</v>
      </c>
      <c r="F8" s="22">
        <f t="shared" si="0"/>
        <v>0.527272727272727</v>
      </c>
      <c r="G8" s="21">
        <v>3</v>
      </c>
      <c r="H8" s="21">
        <v>3</v>
      </c>
      <c r="I8" s="28">
        <f t="shared" si="1"/>
        <v>1</v>
      </c>
      <c r="J8" s="21">
        <v>3</v>
      </c>
      <c r="K8" s="22">
        <f t="shared" si="3"/>
        <v>1</v>
      </c>
      <c r="L8" s="29"/>
      <c r="M8" s="29"/>
      <c r="N8" s="29"/>
      <c r="O8" s="29"/>
      <c r="P8" s="29"/>
      <c r="Q8" s="29"/>
      <c r="R8" s="29"/>
      <c r="S8" s="29"/>
      <c r="T8" s="37"/>
    </row>
    <row r="9" s="1" customFormat="1" ht="36" customHeight="1" spans="1:20">
      <c r="A9" s="6" t="s">
        <v>29</v>
      </c>
      <c r="B9" s="10">
        <v>34</v>
      </c>
      <c r="C9" s="10">
        <v>595</v>
      </c>
      <c r="D9" s="12">
        <v>8</v>
      </c>
      <c r="E9" s="10">
        <v>8</v>
      </c>
      <c r="F9" s="22">
        <f t="shared" si="0"/>
        <v>1</v>
      </c>
      <c r="G9" s="21">
        <v>12</v>
      </c>
      <c r="H9" s="21">
        <v>12</v>
      </c>
      <c r="I9" s="28">
        <f t="shared" si="1"/>
        <v>1</v>
      </c>
      <c r="J9" s="21">
        <v>6</v>
      </c>
      <c r="K9" s="22">
        <f t="shared" si="3"/>
        <v>0.5</v>
      </c>
      <c r="L9" s="29"/>
      <c r="M9" s="29"/>
      <c r="N9" s="29">
        <v>2</v>
      </c>
      <c r="O9" s="29">
        <v>5</v>
      </c>
      <c r="P9" s="29">
        <v>2</v>
      </c>
      <c r="Q9" s="29">
        <v>6</v>
      </c>
      <c r="R9" s="29"/>
      <c r="S9" s="29"/>
      <c r="T9" s="38"/>
    </row>
    <row r="10" ht="36" customHeight="1" spans="1:20">
      <c r="A10" s="6" t="s">
        <v>30</v>
      </c>
      <c r="B10" s="10">
        <v>8</v>
      </c>
      <c r="C10" s="10">
        <v>32</v>
      </c>
      <c r="D10" s="12">
        <v>17</v>
      </c>
      <c r="E10" s="10">
        <v>17</v>
      </c>
      <c r="F10" s="22">
        <f t="shared" si="0"/>
        <v>1</v>
      </c>
      <c r="G10" s="21">
        <v>8</v>
      </c>
      <c r="H10" s="21">
        <v>8</v>
      </c>
      <c r="I10" s="28">
        <f t="shared" si="1"/>
        <v>1</v>
      </c>
      <c r="J10" s="21">
        <v>0</v>
      </c>
      <c r="K10" s="22">
        <f t="shared" si="3"/>
        <v>0</v>
      </c>
      <c r="L10" s="29"/>
      <c r="M10" s="29"/>
      <c r="N10" s="29">
        <v>5</v>
      </c>
      <c r="O10" s="29">
        <v>16</v>
      </c>
      <c r="P10" s="29"/>
      <c r="Q10" s="29"/>
      <c r="R10" s="29"/>
      <c r="S10" s="29"/>
      <c r="T10" s="39"/>
    </row>
    <row r="11" s="1" customFormat="1" ht="36" customHeight="1" spans="1:20">
      <c r="A11" s="13" t="s">
        <v>31</v>
      </c>
      <c r="B11" s="14">
        <v>19</v>
      </c>
      <c r="C11" s="14">
        <v>1264.25</v>
      </c>
      <c r="D11" s="15">
        <v>60</v>
      </c>
      <c r="E11" s="14">
        <v>60</v>
      </c>
      <c r="F11" s="23">
        <f t="shared" si="0"/>
        <v>1</v>
      </c>
      <c r="G11" s="24">
        <v>14</v>
      </c>
      <c r="H11" s="24">
        <v>14</v>
      </c>
      <c r="I11" s="30">
        <f t="shared" si="1"/>
        <v>1</v>
      </c>
      <c r="J11" s="24">
        <v>0</v>
      </c>
      <c r="K11" s="23">
        <f t="shared" si="3"/>
        <v>0</v>
      </c>
      <c r="L11" s="31"/>
      <c r="M11" s="31"/>
      <c r="N11" s="31">
        <v>9</v>
      </c>
      <c r="O11" s="31">
        <v>17</v>
      </c>
      <c r="P11" s="31"/>
      <c r="Q11" s="31"/>
      <c r="R11" s="31"/>
      <c r="S11" s="31"/>
      <c r="T11" s="40"/>
    </row>
  </sheetData>
  <autoFilter ref="A4:K11">
    <extLst/>
  </autoFilter>
  <mergeCells count="20">
    <mergeCell ref="A1:T1"/>
    <mergeCell ref="B2:C2"/>
    <mergeCell ref="D2:F2"/>
    <mergeCell ref="L2:S2"/>
    <mergeCell ref="L3:M3"/>
    <mergeCell ref="N3:O3"/>
    <mergeCell ref="P3:Q3"/>
    <mergeCell ref="R3:S3"/>
    <mergeCell ref="A2:A4"/>
    <mergeCell ref="B3:B4"/>
    <mergeCell ref="C3:C4"/>
    <mergeCell ref="D3:D4"/>
    <mergeCell ref="E3:E4"/>
    <mergeCell ref="F3:F4"/>
    <mergeCell ref="G2:G4"/>
    <mergeCell ref="H2:H4"/>
    <mergeCell ref="I2:I4"/>
    <mergeCell ref="J2:J4"/>
    <mergeCell ref="K2:K4"/>
    <mergeCell ref="T2:T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2023-05-14T19:15:00Z</dcterms:created>
  <dcterms:modified xsi:type="dcterms:W3CDTF">2025-01-07T10:53:12Z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46E98D4B1D814D5C93F8B8095201E6A7_13</vt:lpwstr>
  </property>
</Properties>
</file>